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81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5">
      <selection activeCell="P31" sqref="O31:P31"/>
    </sheetView>
  </sheetViews>
  <sheetFormatPr defaultColWidth="9.140625" defaultRowHeight="12.75"/>
  <cols>
    <col min="1" max="1" width="4.28125" style="0" customWidth="1"/>
    <col min="2" max="17" width="5.7109375" style="0" customWidth="1"/>
    <col min="18" max="18" width="5.00390625" style="0" customWidth="1"/>
    <col min="19" max="19" width="8.00390625" style="0" customWidth="1"/>
    <col min="20" max="20" width="3.8515625" style="0" customWidth="1"/>
    <col min="21" max="16384" width="5.00390625" style="0" customWidth="1"/>
  </cols>
  <sheetData>
    <row r="1" spans="1:20" ht="12.75">
      <c r="A1">
        <v>-391.333</v>
      </c>
      <c r="B1">
        <v>25</v>
      </c>
      <c r="C1">
        <v>1</v>
      </c>
      <c r="D1">
        <v>1</v>
      </c>
      <c r="E1">
        <v>16</v>
      </c>
      <c r="F1">
        <v>420</v>
      </c>
      <c r="G1">
        <v>9</v>
      </c>
      <c r="H1">
        <v>1</v>
      </c>
      <c r="I1">
        <v>14</v>
      </c>
      <c r="J1">
        <v>420</v>
      </c>
      <c r="K1">
        <v>9</v>
      </c>
      <c r="L1">
        <v>1</v>
      </c>
      <c r="M1">
        <v>5</v>
      </c>
      <c r="N1">
        <v>5</v>
      </c>
      <c r="O1">
        <v>18</v>
      </c>
      <c r="P1">
        <v>8</v>
      </c>
      <c r="Q1">
        <v>14</v>
      </c>
      <c r="T1" s="2"/>
    </row>
    <row r="2" spans="1:20" ht="12.75">
      <c r="A2">
        <v>0</v>
      </c>
      <c r="B2">
        <v>15</v>
      </c>
      <c r="C2">
        <v>20</v>
      </c>
      <c r="D2">
        <v>12</v>
      </c>
      <c r="E2">
        <v>16</v>
      </c>
      <c r="F2">
        <v>9</v>
      </c>
      <c r="G2">
        <v>15</v>
      </c>
      <c r="H2">
        <v>20</v>
      </c>
      <c r="I2">
        <v>420</v>
      </c>
      <c r="J2">
        <v>-4528.6</v>
      </c>
      <c r="K2">
        <v>14</v>
      </c>
      <c r="L2">
        <v>2</v>
      </c>
      <c r="M2">
        <v>5</v>
      </c>
      <c r="N2">
        <v>16</v>
      </c>
      <c r="O2">
        <v>420</v>
      </c>
      <c r="P2">
        <v>420</v>
      </c>
      <c r="Q2">
        <v>420</v>
      </c>
      <c r="T2" s="2"/>
    </row>
    <row r="3" spans="1:20" ht="12.75">
      <c r="A3">
        <v>0</v>
      </c>
      <c r="B3">
        <v>21</v>
      </c>
      <c r="C3">
        <v>420</v>
      </c>
      <c r="D3">
        <v>12</v>
      </c>
      <c r="E3">
        <v>5</v>
      </c>
      <c r="F3">
        <v>13</v>
      </c>
      <c r="G3">
        <v>14</v>
      </c>
      <c r="H3">
        <v>9</v>
      </c>
      <c r="I3">
        <v>1</v>
      </c>
      <c r="J3">
        <v>0</v>
      </c>
      <c r="K3">
        <v>19</v>
      </c>
      <c r="L3">
        <v>12</v>
      </c>
      <c r="M3">
        <v>11</v>
      </c>
      <c r="N3">
        <v>-240.375</v>
      </c>
      <c r="O3">
        <v>20</v>
      </c>
      <c r="P3">
        <v>9</v>
      </c>
      <c r="Q3">
        <v>20</v>
      </c>
      <c r="T3" s="2"/>
    </row>
    <row r="4" spans="1:20" ht="12.75">
      <c r="A4">
        <v>0</v>
      </c>
      <c r="B4">
        <v>420</v>
      </c>
      <c r="C4">
        <v>9</v>
      </c>
      <c r="D4">
        <v>420</v>
      </c>
      <c r="E4">
        <v>1</v>
      </c>
      <c r="F4">
        <v>1</v>
      </c>
      <c r="G4">
        <v>420</v>
      </c>
      <c r="H4">
        <v>15</v>
      </c>
      <c r="I4">
        <v>18</v>
      </c>
      <c r="J4">
        <v>0</v>
      </c>
      <c r="K4">
        <v>5</v>
      </c>
      <c r="L4">
        <v>5</v>
      </c>
      <c r="M4">
        <v>420</v>
      </c>
      <c r="N4">
        <v>5</v>
      </c>
      <c r="O4">
        <v>18</v>
      </c>
      <c r="P4">
        <v>-1862.143</v>
      </c>
      <c r="Q4">
        <v>8</v>
      </c>
      <c r="T4" s="2"/>
    </row>
    <row r="5" spans="1:20" ht="12.75">
      <c r="A5">
        <v>0</v>
      </c>
      <c r="B5">
        <v>13</v>
      </c>
      <c r="C5">
        <v>14</v>
      </c>
      <c r="D5">
        <v>9</v>
      </c>
      <c r="E5">
        <v>18</v>
      </c>
      <c r="F5">
        <v>7</v>
      </c>
      <c r="G5">
        <v>1</v>
      </c>
      <c r="H5">
        <v>-258</v>
      </c>
      <c r="I5">
        <v>5</v>
      </c>
      <c r="J5">
        <v>0</v>
      </c>
      <c r="K5">
        <v>16</v>
      </c>
      <c r="L5">
        <v>42</v>
      </c>
      <c r="M5">
        <v>1</v>
      </c>
      <c r="N5">
        <v>0</v>
      </c>
      <c r="O5">
        <v>21</v>
      </c>
      <c r="P5">
        <v>0</v>
      </c>
      <c r="Q5">
        <v>5</v>
      </c>
      <c r="T5" s="2"/>
    </row>
    <row r="6" spans="1:20" ht="12.75">
      <c r="A6">
        <v>0</v>
      </c>
      <c r="B6">
        <v>1</v>
      </c>
      <c r="C6">
        <v>420</v>
      </c>
      <c r="D6">
        <v>19</v>
      </c>
      <c r="E6">
        <v>19</v>
      </c>
      <c r="F6">
        <v>9</v>
      </c>
      <c r="G6">
        <v>14</v>
      </c>
      <c r="H6">
        <v>0</v>
      </c>
      <c r="I6">
        <v>-468.091</v>
      </c>
      <c r="J6">
        <v>0</v>
      </c>
      <c r="K6">
        <v>1</v>
      </c>
      <c r="L6">
        <v>1</v>
      </c>
      <c r="M6">
        <v>420</v>
      </c>
      <c r="N6">
        <v>0</v>
      </c>
      <c r="O6">
        <v>20</v>
      </c>
      <c r="P6">
        <v>0</v>
      </c>
      <c r="Q6">
        <v>420</v>
      </c>
      <c r="T6" s="2"/>
    </row>
    <row r="7" spans="1:20" ht="12.75">
      <c r="A7">
        <v>0</v>
      </c>
      <c r="B7">
        <v>25</v>
      </c>
      <c r="C7">
        <v>20</v>
      </c>
      <c r="D7">
        <v>420</v>
      </c>
      <c r="E7">
        <v>43</v>
      </c>
      <c r="F7">
        <v>14</v>
      </c>
      <c r="G7">
        <v>4</v>
      </c>
      <c r="H7">
        <v>0</v>
      </c>
      <c r="I7">
        <v>0</v>
      </c>
      <c r="J7">
        <v>0</v>
      </c>
      <c r="K7">
        <v>18</v>
      </c>
      <c r="L7">
        <v>12</v>
      </c>
      <c r="M7">
        <v>4</v>
      </c>
      <c r="N7">
        <v>0</v>
      </c>
      <c r="O7">
        <v>-877.667</v>
      </c>
      <c r="P7">
        <v>0</v>
      </c>
      <c r="Q7">
        <v>18</v>
      </c>
      <c r="T7" s="2"/>
    </row>
    <row r="8" spans="1:20" ht="12.75">
      <c r="A8">
        <v>0</v>
      </c>
      <c r="B8">
        <v>420</v>
      </c>
      <c r="C8">
        <v>8</v>
      </c>
      <c r="D8">
        <v>1</v>
      </c>
      <c r="E8">
        <v>2</v>
      </c>
      <c r="F8">
        <v>1</v>
      </c>
      <c r="G8">
        <v>420</v>
      </c>
      <c r="H8">
        <v>0</v>
      </c>
      <c r="I8">
        <v>0</v>
      </c>
      <c r="J8">
        <v>0</v>
      </c>
      <c r="K8">
        <v>-1002.571</v>
      </c>
      <c r="L8">
        <v>23</v>
      </c>
      <c r="M8">
        <v>5</v>
      </c>
      <c r="N8">
        <v>0</v>
      </c>
      <c r="O8">
        <v>0</v>
      </c>
      <c r="P8">
        <v>0</v>
      </c>
      <c r="Q8">
        <v>5</v>
      </c>
      <c r="T8" s="2"/>
    </row>
    <row r="9" spans="1:20" ht="12.75">
      <c r="A9">
        <v>0</v>
      </c>
      <c r="B9">
        <v>20</v>
      </c>
      <c r="C9">
        <v>5</v>
      </c>
      <c r="D9">
        <v>19</v>
      </c>
      <c r="E9">
        <v>21</v>
      </c>
      <c r="F9">
        <v>20</v>
      </c>
      <c r="G9">
        <v>19</v>
      </c>
      <c r="H9">
        <v>0</v>
      </c>
      <c r="I9">
        <v>0</v>
      </c>
      <c r="J9">
        <v>0</v>
      </c>
      <c r="K9">
        <v>0</v>
      </c>
      <c r="L9">
        <v>1</v>
      </c>
      <c r="M9">
        <f>-111.083</f>
        <v>-111.083</v>
      </c>
      <c r="N9">
        <v>0</v>
      </c>
      <c r="O9">
        <v>0</v>
      </c>
      <c r="P9">
        <v>0</v>
      </c>
      <c r="Q9">
        <v>1</v>
      </c>
      <c r="T9" s="2"/>
    </row>
    <row r="10" spans="1:20" ht="12.75">
      <c r="A10">
        <v>0</v>
      </c>
      <c r="B10">
        <v>8</v>
      </c>
      <c r="C10">
        <v>420</v>
      </c>
      <c r="D10">
        <v>420</v>
      </c>
      <c r="E10">
        <v>20</v>
      </c>
      <c r="F10">
        <v>-1807.8</v>
      </c>
      <c r="G10">
        <v>9</v>
      </c>
      <c r="H10">
        <v>0</v>
      </c>
      <c r="I10">
        <v>0</v>
      </c>
      <c r="J10">
        <v>0</v>
      </c>
      <c r="K10">
        <v>0</v>
      </c>
      <c r="L10">
        <v>25</v>
      </c>
      <c r="M10">
        <v>0</v>
      </c>
      <c r="N10">
        <v>0</v>
      </c>
      <c r="O10">
        <v>0</v>
      </c>
      <c r="P10">
        <v>0</v>
      </c>
      <c r="Q10">
        <v>12</v>
      </c>
      <c r="T10" s="2"/>
    </row>
    <row r="11" spans="1:20" ht="12.75">
      <c r="A11">
        <v>0</v>
      </c>
      <c r="B11">
        <v>9</v>
      </c>
      <c r="C11">
        <v>18</v>
      </c>
      <c r="D11">
        <v>9</v>
      </c>
      <c r="E11">
        <v>-57.357</v>
      </c>
      <c r="F11">
        <v>0</v>
      </c>
      <c r="G11">
        <v>13</v>
      </c>
      <c r="H11">
        <v>0</v>
      </c>
      <c r="I11">
        <v>0</v>
      </c>
      <c r="J11">
        <v>0</v>
      </c>
      <c r="K11">
        <v>0</v>
      </c>
      <c r="L11">
        <v>19</v>
      </c>
      <c r="M11">
        <v>0</v>
      </c>
      <c r="N11">
        <v>0</v>
      </c>
      <c r="O11">
        <v>0</v>
      </c>
      <c r="P11">
        <v>0</v>
      </c>
      <c r="Q11">
        <v>42</v>
      </c>
      <c r="T11" s="2"/>
    </row>
    <row r="12" spans="1:20" ht="12.75">
      <c r="A12">
        <v>0</v>
      </c>
      <c r="B12">
        <v>14</v>
      </c>
      <c r="C12">
        <v>5</v>
      </c>
      <c r="D12">
        <v>20</v>
      </c>
      <c r="E12">
        <v>0</v>
      </c>
      <c r="F12">
        <v>0</v>
      </c>
      <c r="G12">
        <v>21</v>
      </c>
      <c r="H12">
        <v>0</v>
      </c>
      <c r="I12">
        <v>0</v>
      </c>
      <c r="J12">
        <v>0</v>
      </c>
      <c r="K12">
        <v>0</v>
      </c>
      <c r="L12">
        <v>420</v>
      </c>
      <c r="M12">
        <v>0</v>
      </c>
      <c r="N12">
        <v>0</v>
      </c>
      <c r="O12">
        <v>0</v>
      </c>
      <c r="P12">
        <v>0</v>
      </c>
      <c r="Q12">
        <v>-263</v>
      </c>
      <c r="T12" s="2"/>
    </row>
    <row r="13" spans="1:20" ht="12.75">
      <c r="A13">
        <v>0</v>
      </c>
      <c r="B13">
        <v>11</v>
      </c>
      <c r="C13">
        <v>1</v>
      </c>
      <c r="D13">
        <v>420</v>
      </c>
      <c r="E13">
        <v>0</v>
      </c>
      <c r="F13">
        <v>0</v>
      </c>
      <c r="G13">
        <v>-340.474</v>
      </c>
      <c r="H13">
        <v>0</v>
      </c>
      <c r="I13">
        <v>0</v>
      </c>
      <c r="J13">
        <v>0</v>
      </c>
      <c r="K13">
        <v>0</v>
      </c>
      <c r="L13">
        <v>19</v>
      </c>
      <c r="M13">
        <v>0</v>
      </c>
      <c r="N13">
        <v>0</v>
      </c>
      <c r="O13">
        <v>0</v>
      </c>
      <c r="P13">
        <v>0</v>
      </c>
      <c r="Q13">
        <v>0</v>
      </c>
      <c r="T13" s="2"/>
    </row>
    <row r="14" spans="1:20" ht="12.75">
      <c r="A14">
        <v>0</v>
      </c>
      <c r="B14">
        <v>420</v>
      </c>
      <c r="C14">
        <v>12</v>
      </c>
      <c r="D14">
        <v>1</v>
      </c>
      <c r="E14">
        <v>0</v>
      </c>
      <c r="F14">
        <v>0</v>
      </c>
      <c r="G14">
        <v>12</v>
      </c>
      <c r="H14">
        <v>0</v>
      </c>
      <c r="I14">
        <v>0</v>
      </c>
      <c r="J14">
        <v>0</v>
      </c>
      <c r="K14">
        <v>0</v>
      </c>
      <c r="L14">
        <v>-6163</v>
      </c>
      <c r="M14">
        <v>0</v>
      </c>
      <c r="N14">
        <v>0</v>
      </c>
      <c r="O14">
        <v>0</v>
      </c>
      <c r="P14">
        <v>0</v>
      </c>
      <c r="Q14">
        <v>0</v>
      </c>
      <c r="T14" s="2"/>
    </row>
    <row r="15" spans="1:20" ht="12.75">
      <c r="A15">
        <v>0</v>
      </c>
      <c r="B15">
        <v>20</v>
      </c>
      <c r="C15">
        <v>420</v>
      </c>
      <c r="D15">
        <v>-158.133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T15" s="2"/>
    </row>
    <row r="16" spans="1:20" ht="12.75">
      <c r="A16">
        <v>0</v>
      </c>
      <c r="B16">
        <v>8</v>
      </c>
      <c r="C16">
        <v>-19.8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T16" s="2"/>
    </row>
    <row r="17" spans="1:20" ht="12.75">
      <c r="A17">
        <v>0</v>
      </c>
      <c r="B17">
        <v>0.357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T17" s="2"/>
    </row>
    <row r="18" ht="12.75">
      <c r="T18" s="2"/>
    </row>
    <row r="19" ht="12.75">
      <c r="T19" s="1"/>
    </row>
    <row r="20" spans="1:20" ht="15.75">
      <c r="A20" s="5" t="str">
        <f aca="true" t="shared" si="0" ref="A20:Q20">CHAR(A21+64)</f>
        <v>S</v>
      </c>
      <c r="B20" s="5" t="str">
        <f t="shared" si="0"/>
        <v>O</v>
      </c>
      <c r="C20" s="5" t="str">
        <f t="shared" si="0"/>
        <v>L</v>
      </c>
      <c r="D20" s="5" t="str">
        <f t="shared" si="0"/>
        <v>V</v>
      </c>
      <c r="E20" s="5" t="str">
        <f t="shared" si="0"/>
        <v>E</v>
      </c>
      <c r="F20" s="5" t="str">
        <f t="shared" si="0"/>
        <v>M</v>
      </c>
      <c r="G20" s="5" t="str">
        <f t="shared" si="0"/>
        <v>A</v>
      </c>
      <c r="H20" s="5" t="str">
        <f t="shared" si="0"/>
        <v>T</v>
      </c>
      <c r="I20" s="5" t="str">
        <f t="shared" si="0"/>
        <v>R</v>
      </c>
      <c r="J20" s="5" t="str">
        <f t="shared" si="0"/>
        <v>I</v>
      </c>
      <c r="K20" s="5" t="str">
        <f t="shared" si="0"/>
        <v>X</v>
      </c>
      <c r="L20" s="5" t="str">
        <f t="shared" si="0"/>
        <v>W</v>
      </c>
      <c r="M20" s="5" t="str">
        <f t="shared" si="0"/>
        <v>I</v>
      </c>
      <c r="N20" s="5" t="str">
        <f t="shared" si="0"/>
        <v>T</v>
      </c>
      <c r="O20" s="5" t="str">
        <f t="shared" si="0"/>
        <v>H</v>
      </c>
      <c r="P20" s="5" t="str">
        <f t="shared" si="0"/>
        <v>M</v>
      </c>
      <c r="Q20" s="5" t="str">
        <f t="shared" si="0"/>
        <v>E</v>
      </c>
      <c r="R20" s="3"/>
      <c r="T20" s="1"/>
    </row>
    <row r="21" spans="1:18" ht="15.75">
      <c r="A21" s="6">
        <v>19</v>
      </c>
      <c r="B21" s="6">
        <v>15</v>
      </c>
      <c r="C21" s="6">
        <v>12</v>
      </c>
      <c r="D21" s="6">
        <v>22</v>
      </c>
      <c r="E21" s="6">
        <v>5</v>
      </c>
      <c r="F21" s="6">
        <v>13</v>
      </c>
      <c r="G21" s="6">
        <v>1</v>
      </c>
      <c r="H21" s="6">
        <v>20</v>
      </c>
      <c r="I21" s="6">
        <v>18</v>
      </c>
      <c r="J21" s="6">
        <v>9</v>
      </c>
      <c r="K21" s="6">
        <v>24</v>
      </c>
      <c r="L21" s="6">
        <v>23</v>
      </c>
      <c r="M21" s="6">
        <v>9</v>
      </c>
      <c r="N21" s="6">
        <v>20</v>
      </c>
      <c r="O21" s="6">
        <v>8</v>
      </c>
      <c r="P21" s="6">
        <v>13</v>
      </c>
      <c r="Q21" s="6">
        <v>5</v>
      </c>
      <c r="R21" s="4"/>
    </row>
    <row r="23" spans="1:20" ht="15.75">
      <c r="A23">
        <f aca="true" t="shared" si="1" ref="A23:Q23">INDEX(MINVERSE($A$1:$Q$17),ROW(A1),COLUMN(A1))</f>
        <v>-0.002555368445799357</v>
      </c>
      <c r="B23">
        <f t="shared" si="1"/>
        <v>-0.0002369948211888288</v>
      </c>
      <c r="C23">
        <f t="shared" si="1"/>
        <v>-7.02760912047585E-05</v>
      </c>
      <c r="D23">
        <f t="shared" si="1"/>
        <v>-6.477121106517863E-05</v>
      </c>
      <c r="E23">
        <f t="shared" si="1"/>
        <v>-3.449348006355208E-05</v>
      </c>
      <c r="F23">
        <f t="shared" si="1"/>
        <v>-0.00029208339496208057</v>
      </c>
      <c r="G23">
        <f t="shared" si="1"/>
        <v>-0.00017623072478233916</v>
      </c>
      <c r="H23">
        <f t="shared" si="1"/>
        <v>-3.190943825336575E-05</v>
      </c>
      <c r="I23">
        <f t="shared" si="1"/>
        <v>-0.0014899917308688194</v>
      </c>
      <c r="J23">
        <f t="shared" si="1"/>
        <v>-0.0006148552052997249</v>
      </c>
      <c r="K23">
        <f t="shared" si="1"/>
        <v>-0.001786932747192327</v>
      </c>
      <c r="L23">
        <f t="shared" si="1"/>
        <v>-0.0013206665313741373</v>
      </c>
      <c r="M23">
        <f t="shared" si="1"/>
        <v>-0.00046697416998425664</v>
      </c>
      <c r="N23">
        <f t="shared" si="1"/>
        <v>-0.00010111172627610791</v>
      </c>
      <c r="O23">
        <f t="shared" si="1"/>
        <v>-0.004038564912433548</v>
      </c>
      <c r="P23">
        <f t="shared" si="1"/>
        <v>-0.10942761786746197</v>
      </c>
      <c r="Q23">
        <f t="shared" si="1"/>
        <v>3.3270402111068744</v>
      </c>
      <c r="S23">
        <f>$A$21*A23+$B$21*B23+$C$21*C23+$D$21*D23+$E$21*E23+$F$21*F23+$G$21*G23+$H$21*H23+$I$21*I23+$J$21*J23+$K$21*K23+$L$21*L23+$M$21*M23+$N$21*N23+$O$21*O23+$P$21*P23+$Q$21*Q23</f>
        <v>15.009334064194377</v>
      </c>
      <c r="T23" s="7" t="str">
        <f aca="true" t="shared" si="2" ref="T23:T39">CHAR(S23+64)</f>
        <v>O</v>
      </c>
    </row>
    <row r="24" spans="1:20" ht="15.75">
      <c r="A24">
        <f aca="true" t="shared" si="3" ref="A24:A39">INDEX(MINVERSE($A$1:$Q$17),ROW(A2),COLUMN(A2))</f>
        <v>0</v>
      </c>
      <c r="B24">
        <f aca="true" t="shared" si="4" ref="B24:Q24">INDEX(MINVERSE($A$1:$Q$17),ROW(B2),COLUMN(B2))</f>
        <v>0</v>
      </c>
      <c r="C24">
        <f t="shared" si="4"/>
        <v>1.4344554078870022E-20</v>
      </c>
      <c r="D24">
        <f t="shared" si="4"/>
        <v>5.241839597900103E-19</v>
      </c>
      <c r="E24">
        <f t="shared" si="4"/>
        <v>8.218459815368122E-20</v>
      </c>
      <c r="F24">
        <f t="shared" si="4"/>
        <v>-2.925081703072426E-20</v>
      </c>
      <c r="G24">
        <f t="shared" si="4"/>
        <v>-2.392059833988011E-19</v>
      </c>
      <c r="H24">
        <f t="shared" si="4"/>
        <v>-2.135360604333512E-21</v>
      </c>
      <c r="I24">
        <f t="shared" si="4"/>
        <v>-3.5949367870990134E-20</v>
      </c>
      <c r="J24">
        <f t="shared" si="4"/>
        <v>1.617010791606874E-20</v>
      </c>
      <c r="K24">
        <f t="shared" si="4"/>
        <v>-5.511459856932529E-19</v>
      </c>
      <c r="L24">
        <f t="shared" si="4"/>
        <v>3.989863994746656E-18</v>
      </c>
      <c r="M24">
        <f t="shared" si="4"/>
        <v>1.0325734976052423E-19</v>
      </c>
      <c r="N24">
        <f t="shared" si="4"/>
        <v>4.791141028888325E-19</v>
      </c>
      <c r="O24">
        <f t="shared" si="4"/>
        <v>-1.197785257222081E-18</v>
      </c>
      <c r="P24">
        <f t="shared" si="4"/>
        <v>-2.7425152096395237E-17</v>
      </c>
      <c r="Q24">
        <f t="shared" si="4"/>
        <v>2.8011204481792773</v>
      </c>
      <c r="S24">
        <f aca="true" t="shared" si="5" ref="S24:S39">$A$21*A24+$B$21*B24+$C$21*C24+$D$21*D24+$E$21*E24+$F$21*F24+$G$21*G24+$H$21*H24+$I$21*I24+$J$21*J24+$K$21*K24+$L$21*L24+$M$21*M24+$N$21*N24+$O$21*O24+$P$21*P24+$Q$21*Q24</f>
        <v>14.005602240896387</v>
      </c>
      <c r="T24" s="7" t="str">
        <f t="shared" si="2"/>
        <v>N</v>
      </c>
    </row>
    <row r="25" spans="1:20" ht="15.75">
      <c r="A25">
        <f t="shared" si="3"/>
        <v>0</v>
      </c>
      <c r="B25">
        <f aca="true" t="shared" si="6" ref="B25:Q25">INDEX(MINVERSE($A$1:$Q$17),ROW(B3),COLUMN(B3))</f>
        <v>0</v>
      </c>
      <c r="C25">
        <f t="shared" si="6"/>
        <v>8.286149548984861E-20</v>
      </c>
      <c r="D25">
        <f t="shared" si="6"/>
        <v>3.97921266343978E-20</v>
      </c>
      <c r="E25">
        <f t="shared" si="6"/>
        <v>1.6283373904383034E-20</v>
      </c>
      <c r="F25">
        <f t="shared" si="6"/>
        <v>-7.638672049337135E-19</v>
      </c>
      <c r="G25">
        <f t="shared" si="6"/>
        <v>-2.9159869966125485E-19</v>
      </c>
      <c r="H25">
        <f t="shared" si="6"/>
        <v>-7.542448777633894E-21</v>
      </c>
      <c r="I25">
        <f t="shared" si="6"/>
        <v>1.582271460595403E-18</v>
      </c>
      <c r="J25">
        <f t="shared" si="6"/>
        <v>8.739799545382349E-21</v>
      </c>
      <c r="K25">
        <f t="shared" si="6"/>
        <v>6.450551440614787E-19</v>
      </c>
      <c r="L25">
        <f t="shared" si="6"/>
        <v>1.586113816495963E-18</v>
      </c>
      <c r="M25">
        <f t="shared" si="6"/>
        <v>0</v>
      </c>
      <c r="N25">
        <f t="shared" si="6"/>
        <v>6.939247947169839E-19</v>
      </c>
      <c r="O25">
        <f t="shared" si="6"/>
        <v>5.287046054986544E-19</v>
      </c>
      <c r="P25">
        <f t="shared" si="6"/>
        <v>-0.05050505050505049</v>
      </c>
      <c r="Q25">
        <f t="shared" si="6"/>
        <v>1.1317658376481892</v>
      </c>
      <c r="S25">
        <f t="shared" si="5"/>
        <v>5.002263531675289</v>
      </c>
      <c r="T25" s="7" t="str">
        <f t="shared" si="2"/>
        <v>E</v>
      </c>
    </row>
    <row r="26" spans="1:20" ht="15.75">
      <c r="A26">
        <f t="shared" si="3"/>
        <v>0</v>
      </c>
      <c r="B26">
        <f aca="true" t="shared" si="7" ref="B26:Q26">INDEX(MINVERSE($A$1:$Q$17),ROW(B4),COLUMN(B4))</f>
        <v>0</v>
      </c>
      <c r="C26">
        <f t="shared" si="7"/>
        <v>6.840552302760462E-19</v>
      </c>
      <c r="D26">
        <f t="shared" si="7"/>
        <v>5.235851656132213E-19</v>
      </c>
      <c r="E26">
        <f t="shared" si="7"/>
        <v>4.908610927623951E-20</v>
      </c>
      <c r="F26">
        <f t="shared" si="7"/>
        <v>-1.0543294308030501E-18</v>
      </c>
      <c r="G26">
        <f t="shared" si="7"/>
        <v>4.837229443653611E-22</v>
      </c>
      <c r="H26">
        <f t="shared" si="7"/>
        <v>1.8528221714681154E-20</v>
      </c>
      <c r="I26">
        <f t="shared" si="7"/>
        <v>8.426895879314555E-18</v>
      </c>
      <c r="J26">
        <f t="shared" si="7"/>
        <v>6.573837946827189E-20</v>
      </c>
      <c r="K26">
        <f t="shared" si="7"/>
        <v>5.266809924571597E-18</v>
      </c>
      <c r="L26">
        <f t="shared" si="7"/>
        <v>4.9997687321541124E-18</v>
      </c>
      <c r="M26">
        <f t="shared" si="7"/>
        <v>1.2106228097310248E-19</v>
      </c>
      <c r="N26">
        <f t="shared" si="7"/>
        <v>1.917336808915888E-18</v>
      </c>
      <c r="O26">
        <f t="shared" si="7"/>
        <v>-0.0063237907331170524</v>
      </c>
      <c r="P26">
        <f t="shared" si="7"/>
        <v>-0.13414101555096777</v>
      </c>
      <c r="Q26">
        <f t="shared" si="7"/>
        <v>3.3602351234456074</v>
      </c>
      <c r="S26">
        <f t="shared" si="5"/>
        <v>15.00675208920052</v>
      </c>
      <c r="T26" s="7" t="str">
        <f t="shared" si="2"/>
        <v>O</v>
      </c>
    </row>
    <row r="27" spans="1:20" ht="15.75">
      <c r="A27">
        <f t="shared" si="3"/>
        <v>0</v>
      </c>
      <c r="B27">
        <f aca="true" t="shared" si="8" ref="B27:Q27">INDEX(MINVERSE($A$1:$Q$17),ROW(B5),COLUMN(B5))</f>
        <v>0</v>
      </c>
      <c r="C27">
        <f t="shared" si="8"/>
        <v>4.1245899381982197E-19</v>
      </c>
      <c r="D27">
        <f t="shared" si="8"/>
        <v>3.9563906155816733E-19</v>
      </c>
      <c r="E27">
        <f t="shared" si="8"/>
        <v>6.131628610469507E-20</v>
      </c>
      <c r="F27">
        <f t="shared" si="8"/>
        <v>-7.940978157784245E-19</v>
      </c>
      <c r="G27">
        <f t="shared" si="8"/>
        <v>-1.501714510189611E-19</v>
      </c>
      <c r="H27">
        <f t="shared" si="8"/>
        <v>6.6477281076851505E-21</v>
      </c>
      <c r="I27">
        <f t="shared" si="8"/>
        <v>5.5503554791599245E-18</v>
      </c>
      <c r="J27">
        <f t="shared" si="8"/>
        <v>4.86122769761057E-20</v>
      </c>
      <c r="K27">
        <f t="shared" si="8"/>
        <v>-0.017434663598165867</v>
      </c>
      <c r="L27">
        <f t="shared" si="8"/>
        <v>-0.0027842428559808575</v>
      </c>
      <c r="M27">
        <f t="shared" si="8"/>
        <v>-0.0008460937716838984</v>
      </c>
      <c r="N27">
        <f t="shared" si="8"/>
        <v>-0.00024610033904577303</v>
      </c>
      <c r="O27">
        <f t="shared" si="8"/>
        <v>-0.003593192527488839</v>
      </c>
      <c r="P27">
        <f t="shared" si="8"/>
        <v>-0.09296390497133511</v>
      </c>
      <c r="Q27">
        <f t="shared" si="8"/>
        <v>3.1488393181384606</v>
      </c>
      <c r="S27">
        <f t="shared" si="5"/>
        <v>14.011913923075424</v>
      </c>
      <c r="T27" s="7" t="str">
        <f t="shared" si="2"/>
        <v>N</v>
      </c>
    </row>
    <row r="28" spans="1:20" ht="15.75">
      <c r="A28">
        <f t="shared" si="3"/>
        <v>0</v>
      </c>
      <c r="B28">
        <f aca="true" t="shared" si="9" ref="B28:Q28">INDEX(MINVERSE($A$1:$Q$17),ROW(B6),COLUMN(B6))</f>
        <v>0</v>
      </c>
      <c r="C28">
        <f t="shared" si="9"/>
        <v>1.8937084073382934E-19</v>
      </c>
      <c r="D28">
        <f t="shared" si="9"/>
        <v>1.90003881622465E-19</v>
      </c>
      <c r="E28">
        <f t="shared" si="9"/>
        <v>1.0178533661090576E-20</v>
      </c>
      <c r="F28">
        <f t="shared" si="9"/>
        <v>-4.3133449867500573E-19</v>
      </c>
      <c r="G28">
        <f t="shared" si="9"/>
        <v>-7.401011261962534E-20</v>
      </c>
      <c r="H28">
        <f t="shared" si="9"/>
        <v>1.537373730160606E-21</v>
      </c>
      <c r="I28">
        <f t="shared" si="9"/>
        <v>2.7415238915422026E-18</v>
      </c>
      <c r="J28">
        <f t="shared" si="9"/>
        <v>-0.0005531585352361987</v>
      </c>
      <c r="K28">
        <f t="shared" si="9"/>
        <v>-0.00019288265956594446</v>
      </c>
      <c r="L28">
        <f t="shared" si="9"/>
        <v>-5.604172670951958E-05</v>
      </c>
      <c r="M28">
        <f t="shared" si="9"/>
        <v>-2.5680726945047054E-05</v>
      </c>
      <c r="N28">
        <f t="shared" si="9"/>
        <v>-6.736847792083116E-06</v>
      </c>
      <c r="O28">
        <f t="shared" si="9"/>
        <v>-0.001555500783733939</v>
      </c>
      <c r="P28">
        <f t="shared" si="9"/>
        <v>-0.04492401683705265</v>
      </c>
      <c r="Q28">
        <f t="shared" si="9"/>
        <v>1.122016556952624</v>
      </c>
      <c r="S28">
        <f t="shared" si="5"/>
        <v>5.002364125752189</v>
      </c>
      <c r="T28" s="7" t="str">
        <f t="shared" si="2"/>
        <v>E</v>
      </c>
    </row>
    <row r="29" spans="1:20" ht="15.75">
      <c r="A29">
        <f t="shared" si="3"/>
        <v>0</v>
      </c>
      <c r="B29">
        <f aca="true" t="shared" si="10" ref="B29:Q29">INDEX(MINVERSE($A$1:$Q$17),ROW(B7),COLUMN(B7))</f>
        <v>0</v>
      </c>
      <c r="C29">
        <f t="shared" si="10"/>
        <v>8.452353837429379E-19</v>
      </c>
      <c r="D29">
        <f t="shared" si="10"/>
        <v>-3.759092855481101E-21</v>
      </c>
      <c r="E29">
        <f t="shared" si="10"/>
        <v>7.37071430203013E-20</v>
      </c>
      <c r="F29">
        <f t="shared" si="10"/>
        <v>-1.3206428642152977E-18</v>
      </c>
      <c r="G29">
        <f t="shared" si="10"/>
        <v>-4.335043244134455E-21</v>
      </c>
      <c r="H29">
        <f t="shared" si="10"/>
        <v>1.9613334261376E-20</v>
      </c>
      <c r="I29">
        <f t="shared" si="10"/>
        <v>1.1819456533236576E-17</v>
      </c>
      <c r="J29">
        <f t="shared" si="10"/>
        <v>1.1079565783391952E-19</v>
      </c>
      <c r="K29">
        <f t="shared" si="10"/>
        <v>7.38716033327286E-18</v>
      </c>
      <c r="L29">
        <f t="shared" si="10"/>
        <v>6.545013436085047E-18</v>
      </c>
      <c r="M29">
        <f t="shared" si="10"/>
        <v>-0.0029374010029016248</v>
      </c>
      <c r="N29">
        <f t="shared" si="10"/>
        <v>-9.055755160654914E-06</v>
      </c>
      <c r="O29">
        <f t="shared" si="10"/>
        <v>-0.007801771148171739</v>
      </c>
      <c r="P29">
        <f t="shared" si="10"/>
        <v>-0.16564595718671515</v>
      </c>
      <c r="Q29">
        <f t="shared" si="10"/>
        <v>4.250190220326466</v>
      </c>
      <c r="S29">
        <f t="shared" si="5"/>
        <v>19.008521764890332</v>
      </c>
      <c r="T29" s="7" t="str">
        <f t="shared" si="2"/>
        <v>S</v>
      </c>
    </row>
    <row r="30" spans="1:20" ht="15.75">
      <c r="A30">
        <f t="shared" si="3"/>
        <v>0</v>
      </c>
      <c r="B30">
        <f aca="true" t="shared" si="11" ref="B30:Q30">INDEX(MINVERSE($A$1:$Q$17),ROW(B8),COLUMN(B8))</f>
        <v>0</v>
      </c>
      <c r="C30">
        <f t="shared" si="11"/>
        <v>1.348680344345972E-19</v>
      </c>
      <c r="D30">
        <f t="shared" si="11"/>
        <v>1.181061414285639E-19</v>
      </c>
      <c r="E30">
        <f t="shared" si="11"/>
        <v>-0.003875968992248061</v>
      </c>
      <c r="F30">
        <f t="shared" si="11"/>
        <v>-4.140187476631769E-05</v>
      </c>
      <c r="G30">
        <f t="shared" si="11"/>
        <v>-9.368403544001956E-05</v>
      </c>
      <c r="H30">
        <f t="shared" si="11"/>
        <v>-6.357975483896466E-05</v>
      </c>
      <c r="I30">
        <f t="shared" si="11"/>
        <v>-0.00019766653142295516</v>
      </c>
      <c r="J30">
        <f t="shared" si="11"/>
        <v>-1.8161791513492435E-05</v>
      </c>
      <c r="K30">
        <f t="shared" si="11"/>
        <v>-0.0013812417578460477</v>
      </c>
      <c r="L30">
        <f t="shared" si="11"/>
        <v>-0.00036958405184154885</v>
      </c>
      <c r="M30">
        <f t="shared" si="11"/>
        <v>-0.00018166959117869866</v>
      </c>
      <c r="N30">
        <f t="shared" si="11"/>
        <v>-5.695131771214343E-05</v>
      </c>
      <c r="O30">
        <f t="shared" si="11"/>
        <v>-0.0011550143499039012</v>
      </c>
      <c r="P30">
        <f t="shared" si="11"/>
        <v>-0.03006728996956663</v>
      </c>
      <c r="Q30">
        <f t="shared" si="11"/>
        <v>1.0944960781400477</v>
      </c>
      <c r="S30">
        <f t="shared" si="5"/>
        <v>5.002936416086473</v>
      </c>
      <c r="T30" s="7" t="str">
        <f t="shared" si="2"/>
        <v>E</v>
      </c>
    </row>
    <row r="31" spans="1:20" ht="15.75">
      <c r="A31">
        <f t="shared" si="3"/>
        <v>0</v>
      </c>
      <c r="B31">
        <f aca="true" t="shared" si="12" ref="B31:Q31">INDEX(MINVERSE($A$1:$Q$17),ROW(B9),COLUMN(B9))</f>
        <v>0</v>
      </c>
      <c r="C31">
        <f t="shared" si="12"/>
        <v>6.501402718802244E-19</v>
      </c>
      <c r="D31">
        <f t="shared" si="12"/>
        <v>5.481489124248284E-19</v>
      </c>
      <c r="E31">
        <f t="shared" si="12"/>
        <v>7.9311330225813E-20</v>
      </c>
      <c r="F31">
        <f t="shared" si="12"/>
        <v>-0.0021363367379419827</v>
      </c>
      <c r="G31">
        <f t="shared" si="12"/>
        <v>-4.868217075364569E-05</v>
      </c>
      <c r="H31">
        <f t="shared" si="12"/>
        <v>-3.0048902387038863E-06</v>
      </c>
      <c r="I31">
        <f t="shared" si="12"/>
        <v>-0.008079284706659343</v>
      </c>
      <c r="J31">
        <f t="shared" si="12"/>
        <v>-0.00010039676958482933</v>
      </c>
      <c r="K31">
        <f t="shared" si="12"/>
        <v>-0.0037373407844783447</v>
      </c>
      <c r="L31">
        <f t="shared" si="12"/>
        <v>-0.004047167651521512</v>
      </c>
      <c r="M31">
        <f t="shared" si="12"/>
        <v>-0.0009482677948992348</v>
      </c>
      <c r="N31">
        <f t="shared" si="12"/>
        <v>-0.00029242508775855164</v>
      </c>
      <c r="O31">
        <f t="shared" si="12"/>
        <v>-0.004868416373027737</v>
      </c>
      <c r="P31">
        <f t="shared" si="12"/>
        <v>-0.1574506261176469</v>
      </c>
      <c r="Q31">
        <f t="shared" si="12"/>
        <v>4.895023939447406</v>
      </c>
      <c r="S31">
        <f t="shared" si="5"/>
        <v>22.017938426786756</v>
      </c>
      <c r="T31" s="7" t="str">
        <f t="shared" si="2"/>
        <v>V</v>
      </c>
    </row>
    <row r="32" spans="1:20" ht="15.75">
      <c r="A32">
        <f t="shared" si="3"/>
        <v>0</v>
      </c>
      <c r="B32">
        <f aca="true" t="shared" si="13" ref="B32:Q32">INDEX(MINVERSE($A$1:$Q$17),ROW(B10),COLUMN(B10))</f>
        <v>-0.00022081879609592368</v>
      </c>
      <c r="C32">
        <f t="shared" si="13"/>
        <v>-1.573585287839662E-05</v>
      </c>
      <c r="D32">
        <f t="shared" si="13"/>
        <v>-4.988097962196957E-05</v>
      </c>
      <c r="E32">
        <f t="shared" si="13"/>
        <v>-2.05667181866418E-05</v>
      </c>
      <c r="F32">
        <f t="shared" si="13"/>
        <v>-0.0002003036192477427</v>
      </c>
      <c r="G32">
        <f t="shared" si="13"/>
        <v>-0.00011210908296418314</v>
      </c>
      <c r="H32">
        <f t="shared" si="13"/>
        <v>-6.171317394709824E-06</v>
      </c>
      <c r="I32">
        <f t="shared" si="13"/>
        <v>-0.0009619345851699885</v>
      </c>
      <c r="J32">
        <f t="shared" si="13"/>
        <v>-1.3830570867758418E-05</v>
      </c>
      <c r="K32">
        <f t="shared" si="13"/>
        <v>-0.0005779225130810463</v>
      </c>
      <c r="L32">
        <f t="shared" si="13"/>
        <v>-0.000779990418232442</v>
      </c>
      <c r="M32">
        <f t="shared" si="13"/>
        <v>-0.00021534173933051296</v>
      </c>
      <c r="N32">
        <f t="shared" si="13"/>
        <v>-5.636977496574468E-05</v>
      </c>
      <c r="O32">
        <f t="shared" si="13"/>
        <v>-0.0013296284189859497</v>
      </c>
      <c r="P32">
        <f t="shared" si="13"/>
        <v>-0.03446657345022711</v>
      </c>
      <c r="Q32">
        <f t="shared" si="13"/>
        <v>1.1044672912374767</v>
      </c>
      <c r="S32">
        <f t="shared" si="5"/>
        <v>5.003778475425418</v>
      </c>
      <c r="T32" s="7" t="str">
        <f t="shared" si="2"/>
        <v>E</v>
      </c>
    </row>
    <row r="33" spans="1:20" ht="15.75">
      <c r="A33">
        <f t="shared" si="3"/>
        <v>0</v>
      </c>
      <c r="B33">
        <f aca="true" t="shared" si="14" ref="B33:Q33">INDEX(MINVERSE($A$1:$Q$17),ROW(B11),COLUMN(B11))</f>
        <v>0</v>
      </c>
      <c r="C33">
        <f t="shared" si="14"/>
        <v>3.5634348665523973E-19</v>
      </c>
      <c r="D33">
        <f t="shared" si="14"/>
        <v>2.191229576300262E-19</v>
      </c>
      <c r="E33">
        <f t="shared" si="14"/>
        <v>6.195615174179219E-20</v>
      </c>
      <c r="F33">
        <f t="shared" si="14"/>
        <v>-5.748609383694536E-19</v>
      </c>
      <c r="G33">
        <f t="shared" si="14"/>
        <v>-1.0167128726213265E-19</v>
      </c>
      <c r="H33">
        <f t="shared" si="14"/>
        <v>-0.0009974355930901652</v>
      </c>
      <c r="I33">
        <f t="shared" si="14"/>
        <v>-4.489596036702526E-05</v>
      </c>
      <c r="J33">
        <f t="shared" si="14"/>
        <v>-1.0484316851591334E-06</v>
      </c>
      <c r="K33">
        <f t="shared" si="14"/>
        <v>-5.158315441168405E-05</v>
      </c>
      <c r="L33">
        <f t="shared" si="14"/>
        <v>-2.741881213433257E-05</v>
      </c>
      <c r="M33">
        <f t="shared" si="14"/>
        <v>-0.00123694227136047</v>
      </c>
      <c r="N33">
        <f t="shared" si="14"/>
        <v>-9.574883916867533E-06</v>
      </c>
      <c r="O33">
        <f t="shared" si="14"/>
        <v>-0.003306259627247548</v>
      </c>
      <c r="P33">
        <f t="shared" si="14"/>
        <v>-0.07069145358670391</v>
      </c>
      <c r="Q33">
        <f t="shared" si="14"/>
        <v>2.997092450943724</v>
      </c>
      <c r="S33">
        <f t="shared" si="5"/>
        <v>14.00606439953436</v>
      </c>
      <c r="T33" s="7" t="str">
        <f t="shared" si="2"/>
        <v>N</v>
      </c>
    </row>
    <row r="34" spans="1:20" ht="15.75">
      <c r="A34">
        <f t="shared" si="3"/>
        <v>0</v>
      </c>
      <c r="B34">
        <f aca="true" t="shared" si="15" ref="B34:Q34">INDEX(MINVERSE($A$1:$Q$17),ROW(B12),COLUMN(B12))</f>
        <v>0</v>
      </c>
      <c r="C34">
        <f t="shared" si="15"/>
        <v>2.928071661117506E-21</v>
      </c>
      <c r="D34">
        <f t="shared" si="15"/>
        <v>2.497882072028929E-20</v>
      </c>
      <c r="E34">
        <f t="shared" si="15"/>
        <v>4.379774359254369E-21</v>
      </c>
      <c r="F34">
        <f t="shared" si="15"/>
        <v>-4.092464010017017E-21</v>
      </c>
      <c r="G34">
        <f t="shared" si="15"/>
        <v>-1.655720810531788E-20</v>
      </c>
      <c r="H34">
        <f t="shared" si="15"/>
        <v>-2.8904256515456263E-22</v>
      </c>
      <c r="I34">
        <f t="shared" si="15"/>
        <v>2.5920386201589115E-20</v>
      </c>
      <c r="J34">
        <f t="shared" si="15"/>
        <v>2.531287714998937E-22</v>
      </c>
      <c r="K34">
        <f t="shared" si="15"/>
        <v>1.6200241375993196E-20</v>
      </c>
      <c r="L34">
        <f t="shared" si="15"/>
        <v>2.826040417861784E-19</v>
      </c>
      <c r="M34">
        <f t="shared" si="15"/>
        <v>-5.71942431199404E-06</v>
      </c>
      <c r="N34">
        <f t="shared" si="15"/>
        <v>-0.0001622762727668226</v>
      </c>
      <c r="O34">
        <f t="shared" si="15"/>
        <v>-1.6216947024367883E-05</v>
      </c>
      <c r="P34">
        <f t="shared" si="15"/>
        <v>-0.00044263396200748463</v>
      </c>
      <c r="Q34">
        <f t="shared" si="15"/>
        <v>0.20191697161357075</v>
      </c>
      <c r="S34">
        <f t="shared" si="5"/>
        <v>1.000403880711417</v>
      </c>
      <c r="T34" s="7" t="str">
        <f t="shared" si="2"/>
        <v>A</v>
      </c>
    </row>
    <row r="35" spans="1:20" ht="15.75">
      <c r="A35">
        <f t="shared" si="3"/>
        <v>0</v>
      </c>
      <c r="B35">
        <f aca="true" t="shared" si="16" ref="B35:Q35">INDEX(MINVERSE($A$1:$Q$17),ROW(B13),COLUMN(B13))</f>
        <v>0</v>
      </c>
      <c r="C35">
        <f t="shared" si="16"/>
        <v>4.271752357480097E-19</v>
      </c>
      <c r="D35">
        <f t="shared" si="16"/>
        <v>2.818867260123448E-19</v>
      </c>
      <c r="E35">
        <f t="shared" si="16"/>
        <v>4.0918443862948306E-20</v>
      </c>
      <c r="F35">
        <f t="shared" si="16"/>
        <v>-6.613176081521967E-19</v>
      </c>
      <c r="G35">
        <f t="shared" si="16"/>
        <v>-1.0977686711542092E-19</v>
      </c>
      <c r="H35">
        <f t="shared" si="16"/>
        <v>4.807023518923193E-21</v>
      </c>
      <c r="I35">
        <f t="shared" si="16"/>
        <v>-0.009002277576226785</v>
      </c>
      <c r="J35">
        <f t="shared" si="16"/>
        <v>-9.959373355710572E-05</v>
      </c>
      <c r="K35">
        <f t="shared" si="16"/>
        <v>-0.003330712969156415</v>
      </c>
      <c r="L35">
        <f t="shared" si="16"/>
        <v>-0.0005706743235113332</v>
      </c>
      <c r="M35">
        <f t="shared" si="16"/>
        <v>-0.0006692437297547274</v>
      </c>
      <c r="N35">
        <f t="shared" si="16"/>
        <v>-5.308689178471852E-05</v>
      </c>
      <c r="O35">
        <f t="shared" si="16"/>
        <v>-0.0033857449022259593</v>
      </c>
      <c r="P35">
        <f t="shared" si="16"/>
        <v>-0.07944273264664468</v>
      </c>
      <c r="Q35">
        <f t="shared" si="16"/>
        <v>2.6658910180367497</v>
      </c>
      <c r="S35">
        <f t="shared" si="5"/>
        <v>12.006528714481462</v>
      </c>
      <c r="T35" s="7" t="str">
        <f t="shared" si="2"/>
        <v>L</v>
      </c>
    </row>
    <row r="36" spans="1:20" ht="15.75">
      <c r="A36">
        <f t="shared" si="3"/>
        <v>0</v>
      </c>
      <c r="B36">
        <f aca="true" t="shared" si="17" ref="B36:Q36">INDEX(MINVERSE($A$1:$Q$17),ROW(B14),COLUMN(B14))</f>
        <v>0</v>
      </c>
      <c r="C36">
        <f t="shared" si="17"/>
        <v>-0.0041605846842045465</v>
      </c>
      <c r="D36">
        <f t="shared" si="17"/>
        <v>-2.0108693133578038E-05</v>
      </c>
      <c r="E36">
        <f t="shared" si="17"/>
        <v>-0.0001463057850962968</v>
      </c>
      <c r="F36">
        <f t="shared" si="17"/>
        <v>-1.1224462948637495E-05</v>
      </c>
      <c r="G36">
        <f t="shared" si="17"/>
        <v>-9.897895318667651E-05</v>
      </c>
      <c r="H36">
        <f t="shared" si="17"/>
        <v>-8.307181301613933E-05</v>
      </c>
      <c r="I36">
        <f t="shared" si="17"/>
        <v>-0.0005390918299263063</v>
      </c>
      <c r="J36">
        <f t="shared" si="17"/>
        <v>-3.7329065165483044E-05</v>
      </c>
      <c r="K36">
        <f t="shared" si="17"/>
        <v>-0.0007001682338116546</v>
      </c>
      <c r="L36">
        <f t="shared" si="17"/>
        <v>-0.0004616329020817866</v>
      </c>
      <c r="M36">
        <f t="shared" si="17"/>
        <v>-0.0003882664285299663</v>
      </c>
      <c r="N36">
        <f t="shared" si="17"/>
        <v>-4.467311734035744E-05</v>
      </c>
      <c r="O36">
        <f t="shared" si="17"/>
        <v>-0.0019358932906087744</v>
      </c>
      <c r="P36">
        <f t="shared" si="17"/>
        <v>-0.1315311939258688</v>
      </c>
      <c r="Q36">
        <f t="shared" si="17"/>
        <v>3.5656629286253505</v>
      </c>
      <c r="S36">
        <f t="shared" si="5"/>
        <v>16.00806563706077</v>
      </c>
      <c r="T36" s="7" t="str">
        <f t="shared" si="2"/>
        <v>P</v>
      </c>
    </row>
    <row r="37" spans="1:20" ht="15.75">
      <c r="A37">
        <f t="shared" si="3"/>
        <v>0</v>
      </c>
      <c r="B37">
        <f aca="true" t="shared" si="18" ref="B37:Q37">INDEX(MINVERSE($A$1:$Q$17),ROW(B15),COLUMN(B15))</f>
        <v>0</v>
      </c>
      <c r="C37">
        <f t="shared" si="18"/>
        <v>3.686785613572085E-19</v>
      </c>
      <c r="D37">
        <f t="shared" si="18"/>
        <v>1.824532052850408E-19</v>
      </c>
      <c r="E37">
        <f t="shared" si="18"/>
        <v>2.4732274799479848E-20</v>
      </c>
      <c r="F37">
        <f t="shared" si="18"/>
        <v>-5.848865963856635E-19</v>
      </c>
      <c r="G37">
        <f t="shared" si="18"/>
        <v>-0.0011393842995122295</v>
      </c>
      <c r="H37">
        <f t="shared" si="18"/>
        <v>-2.0456324181748847E-05</v>
      </c>
      <c r="I37">
        <f t="shared" si="18"/>
        <v>-4.194898246317792E-05</v>
      </c>
      <c r="J37">
        <f t="shared" si="18"/>
        <v>-9.299046446850611E-06</v>
      </c>
      <c r="K37">
        <f t="shared" si="18"/>
        <v>-0.0008735001322951522</v>
      </c>
      <c r="L37">
        <f t="shared" si="18"/>
        <v>-0.000218447688624905</v>
      </c>
      <c r="M37">
        <f t="shared" si="18"/>
        <v>-8.874431580769498E-05</v>
      </c>
      <c r="N37">
        <f t="shared" si="18"/>
        <v>-2.0192796678625802E-05</v>
      </c>
      <c r="O37">
        <f t="shared" si="18"/>
        <v>-0.0033692382531973746</v>
      </c>
      <c r="P37">
        <f t="shared" si="18"/>
        <v>-0.07370166899227158</v>
      </c>
      <c r="Q37">
        <f t="shared" si="18"/>
        <v>2.003822643073982</v>
      </c>
      <c r="S37">
        <f t="shared" si="5"/>
        <v>9.004459473769996</v>
      </c>
      <c r="T37" s="7" t="str">
        <f t="shared" si="2"/>
        <v>I</v>
      </c>
    </row>
    <row r="38" spans="1:20" ht="15.75">
      <c r="A38">
        <f t="shared" si="3"/>
        <v>0</v>
      </c>
      <c r="B38">
        <f aca="true" t="shared" si="19" ref="B38:Q38">INDEX(MINVERSE($A$1:$Q$17),ROW(B16),COLUMN(B16))</f>
        <v>0</v>
      </c>
      <c r="C38">
        <f t="shared" si="19"/>
        <v>-1.1171496185320826E-05</v>
      </c>
      <c r="D38">
        <f t="shared" si="19"/>
        <v>-0.0005370696791093205</v>
      </c>
      <c r="E38">
        <f t="shared" si="19"/>
        <v>-3.161468469886701E-05</v>
      </c>
      <c r="F38">
        <f t="shared" si="19"/>
        <v>-2.101407449330956E-05</v>
      </c>
      <c r="G38">
        <f t="shared" si="19"/>
        <v>-1.2504599143201988E-05</v>
      </c>
      <c r="H38">
        <f t="shared" si="19"/>
        <v>-3.6401797352212613E-06</v>
      </c>
      <c r="I38">
        <f t="shared" si="19"/>
        <v>-0.002112095432704286</v>
      </c>
      <c r="J38">
        <f t="shared" si="19"/>
        <v>-2.4069776421438287E-05</v>
      </c>
      <c r="K38">
        <f t="shared" si="19"/>
        <v>-0.0008184116435279949</v>
      </c>
      <c r="L38">
        <f t="shared" si="19"/>
        <v>-0.00019209687273176844</v>
      </c>
      <c r="M38">
        <f t="shared" si="19"/>
        <v>-0.0008308480588036597</v>
      </c>
      <c r="N38">
        <f t="shared" si="19"/>
        <v>-1.9330273769288085E-05</v>
      </c>
      <c r="O38">
        <f t="shared" si="19"/>
        <v>-0.004060284514388269</v>
      </c>
      <c r="P38">
        <f t="shared" si="19"/>
        <v>-0.08898067527264315</v>
      </c>
      <c r="Q38">
        <f t="shared" si="19"/>
        <v>3.0556751430337936</v>
      </c>
      <c r="S38">
        <f t="shared" si="5"/>
        <v>14.006519813730526</v>
      </c>
      <c r="T38" s="7" t="str">
        <f t="shared" si="2"/>
        <v>N</v>
      </c>
    </row>
    <row r="39" spans="1:20" ht="15.75">
      <c r="A39">
        <f t="shared" si="3"/>
        <v>0</v>
      </c>
      <c r="B39">
        <f aca="true" t="shared" si="20" ref="B39:Q39">INDEX(MINVERSE($A$1:$Q$17),ROW(B17),COLUMN(B17))</f>
        <v>0</v>
      </c>
      <c r="C39">
        <f t="shared" si="20"/>
        <v>1.142726488477274E-19</v>
      </c>
      <c r="D39">
        <f t="shared" si="20"/>
        <v>2.3591772665337275E-19</v>
      </c>
      <c r="E39">
        <f t="shared" si="20"/>
        <v>2.2117286873753692E-20</v>
      </c>
      <c r="F39">
        <f t="shared" si="20"/>
        <v>-1.9905558186378323E-19</v>
      </c>
      <c r="G39">
        <f t="shared" si="20"/>
        <v>-1.8431072394794745E-20</v>
      </c>
      <c r="H39">
        <f t="shared" si="20"/>
        <v>3.686214478958949E-21</v>
      </c>
      <c r="I39">
        <f t="shared" si="20"/>
        <v>1.887341813226982E-18</v>
      </c>
      <c r="J39">
        <f t="shared" si="20"/>
        <v>1.8431072394794745E-20</v>
      </c>
      <c r="K39">
        <f t="shared" si="20"/>
        <v>1.1795886332668637E-18</v>
      </c>
      <c r="L39">
        <f t="shared" si="20"/>
        <v>-0.003802281368821292</v>
      </c>
      <c r="M39">
        <f t="shared" si="20"/>
        <v>-0.00024367900863867518</v>
      </c>
      <c r="N39">
        <f t="shared" si="20"/>
        <v>-0.00025987150349976885</v>
      </c>
      <c r="O39">
        <f t="shared" si="20"/>
        <v>-0.0011297495305101972</v>
      </c>
      <c r="P39">
        <f t="shared" si="20"/>
        <v>-0.025094360944900255</v>
      </c>
      <c r="Q39">
        <f t="shared" si="20"/>
        <v>1.0879784815065334</v>
      </c>
      <c r="S39">
        <f t="shared" si="5"/>
        <v>5.0097847063742496</v>
      </c>
      <c r="T39" s="7" t="str">
        <f t="shared" si="2"/>
        <v>E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Hipbone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Graham</dc:creator>
  <cp:keywords/>
  <dc:description/>
  <cp:lastModifiedBy>Alexandra Fiona Dixon</cp:lastModifiedBy>
  <dcterms:created xsi:type="dcterms:W3CDTF">2001-04-22T20:20:55Z</dcterms:created>
  <dcterms:modified xsi:type="dcterms:W3CDTF">2001-04-23T00:24:44Z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